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55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C24"/>
  <c r="E7"/>
  <c r="D7"/>
  <c r="C7"/>
  <c r="E22"/>
  <c r="E37"/>
  <c r="D37"/>
  <c r="C37"/>
  <c r="D22"/>
  <c r="C39"/>
  <c r="C22"/>
  <c r="C15"/>
  <c r="D4"/>
  <c r="D2"/>
  <c r="C4"/>
  <c r="C2"/>
  <c r="D39"/>
  <c r="D31"/>
  <c r="D28"/>
  <c r="D24"/>
  <c r="D15"/>
  <c r="D13"/>
  <c r="D11"/>
  <c r="D9"/>
  <c r="C31"/>
  <c r="C28"/>
  <c r="C13"/>
  <c r="C11"/>
  <c r="C9"/>
  <c r="E13"/>
  <c r="E2"/>
  <c r="E4"/>
  <c r="E9"/>
  <c r="E11"/>
  <c r="E15"/>
  <c r="E24"/>
  <c r="E28"/>
  <c r="E31"/>
  <c r="E39"/>
  <c r="D41" l="1"/>
  <c r="C41"/>
</calcChain>
</file>

<file path=xl/sharedStrings.xml><?xml version="1.0" encoding="utf-8"?>
<sst xmlns="http://schemas.openxmlformats.org/spreadsheetml/2006/main" count="43" uniqueCount="41">
  <si>
    <t>UKUPNO</t>
  </si>
  <si>
    <t>Плате, додаци и накнаде запослених</t>
  </si>
  <si>
    <t>Социјални доприноси на терет послодавца</t>
  </si>
  <si>
    <t>Социјална давања запосленима</t>
  </si>
  <si>
    <t>Боловање</t>
  </si>
  <si>
    <t>Накнаде трошкова за запослене</t>
  </si>
  <si>
    <t>Трошкови превоза</t>
  </si>
  <si>
    <t>Награде запосленима</t>
  </si>
  <si>
    <t>Јубиларне награде</t>
  </si>
  <si>
    <t>Стални трошкови</t>
  </si>
  <si>
    <t>Енергетске услуге</t>
  </si>
  <si>
    <t>Комуналне услуге</t>
  </si>
  <si>
    <t>Трошкови телекомуникација</t>
  </si>
  <si>
    <t>Трошкови осигурања</t>
  </si>
  <si>
    <t>Трошкови закупа</t>
  </si>
  <si>
    <t>Трошкови путовања</t>
  </si>
  <si>
    <t>Трошкови службених путовања у земљи</t>
  </si>
  <si>
    <t>Услуге по уговору</t>
  </si>
  <si>
    <t>Компјутерске услуге</t>
  </si>
  <si>
    <t>Репрезентација</t>
  </si>
  <si>
    <t>Остале опште услуге</t>
  </si>
  <si>
    <t>Текуће поправке и одржавање</t>
  </si>
  <si>
    <t>Текуће поправке и одржавање зграде</t>
  </si>
  <si>
    <t>Текуће поправке и одржавање опреме</t>
  </si>
  <si>
    <t>Материјал</t>
  </si>
  <si>
    <t>Административни материјал</t>
  </si>
  <si>
    <t>Материјал за образовање и усавршавање</t>
  </si>
  <si>
    <t>Материјал за саобраћај</t>
  </si>
  <si>
    <t>Материјал за посебне намене</t>
  </si>
  <si>
    <t>Порези, обавезне таксе и казне</t>
  </si>
  <si>
    <t>Остали порези</t>
  </si>
  <si>
    <t>Машине и опрема</t>
  </si>
  <si>
    <t>Административна опрема</t>
  </si>
  <si>
    <t>Допринос за пензијско и инвал.осигурање</t>
  </si>
  <si>
    <t>Допринос за здравствено осигурање</t>
  </si>
  <si>
    <t>Остали трошкови</t>
  </si>
  <si>
    <t>Накнаде у натури</t>
  </si>
  <si>
    <t>Мат.за одрж.хигијене и угоститељство</t>
  </si>
  <si>
    <t>Планирана средства
 за 2022.</t>
  </si>
  <si>
    <t>Одобрена средства 
за 2022.</t>
  </si>
  <si>
    <t xml:space="preserve">Утрошена средства
 у 2022. години 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</si>
</sst>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7" fillId="0" borderId="1" xfId="0" applyNumberFormat="1" applyFont="1" applyBorder="1"/>
    <xf numFmtId="4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4" fontId="8" fillId="0" borderId="2" xfId="0" applyNumberFormat="1" applyFont="1" applyBorder="1" applyAlignment="1">
      <alignment horizontal="right"/>
    </xf>
    <xf numFmtId="4" fontId="8" fillId="0" borderId="1" xfId="0" applyNumberFormat="1" applyFont="1" applyBorder="1"/>
    <xf numFmtId="4" fontId="9" fillId="0" borderId="1" xfId="0" applyNumberFormat="1" applyFont="1" applyBorder="1"/>
    <xf numFmtId="4" fontId="9" fillId="0" borderId="2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0" borderId="3" xfId="0" applyNumberFormat="1" applyFont="1" applyBorder="1"/>
    <xf numFmtId="4" fontId="8" fillId="0" borderId="3" xfId="0" applyNumberFormat="1" applyFont="1" applyBorder="1"/>
    <xf numFmtId="4" fontId="7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/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H8" sqref="H8"/>
    </sheetView>
  </sheetViews>
  <sheetFormatPr defaultRowHeight="15"/>
  <cols>
    <col min="1" max="1" width="11.28515625" style="5" customWidth="1"/>
    <col min="2" max="2" width="42" style="5" customWidth="1"/>
    <col min="3" max="3" width="20.85546875" style="5" customWidth="1"/>
    <col min="4" max="4" width="20.7109375" style="5" customWidth="1"/>
    <col min="5" max="5" width="21.28515625" style="15" customWidth="1"/>
  </cols>
  <sheetData>
    <row r="1" spans="1:6" s="8" customFormat="1" ht="47.25" customHeight="1">
      <c r="A1" s="9"/>
      <c r="B1" s="9"/>
      <c r="C1" s="32" t="s">
        <v>38</v>
      </c>
      <c r="D1" s="32" t="s">
        <v>39</v>
      </c>
      <c r="E1" s="32" t="s">
        <v>40</v>
      </c>
      <c r="F1" s="6"/>
    </row>
    <row r="2" spans="1:6" s="1" customFormat="1" ht="15.75">
      <c r="A2" s="10">
        <v>411</v>
      </c>
      <c r="B2" s="26" t="s">
        <v>1</v>
      </c>
      <c r="C2" s="34">
        <f>SUM(C3)</f>
        <v>15190000</v>
      </c>
      <c r="D2" s="34">
        <f>SUM(D3)</f>
        <v>15190000</v>
      </c>
      <c r="E2" s="17">
        <f>SUM(E3)</f>
        <v>15183576.539999999</v>
      </c>
      <c r="F2" s="4"/>
    </row>
    <row r="3" spans="1:6">
      <c r="A3" s="11">
        <v>4111</v>
      </c>
      <c r="B3" s="27" t="s">
        <v>1</v>
      </c>
      <c r="C3" s="24">
        <v>15190000</v>
      </c>
      <c r="D3" s="24">
        <v>15190000</v>
      </c>
      <c r="E3" s="24">
        <v>15183576.539999999</v>
      </c>
      <c r="F3" s="3"/>
    </row>
    <row r="4" spans="1:6" s="1" customFormat="1" ht="15.75">
      <c r="A4" s="10">
        <v>412</v>
      </c>
      <c r="B4" s="26" t="s">
        <v>2</v>
      </c>
      <c r="C4" s="34">
        <f>SUM(C5:C6)</f>
        <v>2453000</v>
      </c>
      <c r="D4" s="34">
        <f>SUM(D5:D6)</f>
        <v>2453000</v>
      </c>
      <c r="E4" s="17">
        <f>SUM(E5:E6)</f>
        <v>2452147.75</v>
      </c>
      <c r="F4" s="4"/>
    </row>
    <row r="5" spans="1:6">
      <c r="A5" s="11">
        <v>4121</v>
      </c>
      <c r="B5" s="27" t="s">
        <v>33</v>
      </c>
      <c r="C5" s="24">
        <v>1671000</v>
      </c>
      <c r="D5" s="24">
        <v>1671000</v>
      </c>
      <c r="E5" s="20">
        <v>1670193.41</v>
      </c>
      <c r="F5" s="3"/>
    </row>
    <row r="6" spans="1:6">
      <c r="A6" s="11">
        <v>4122</v>
      </c>
      <c r="B6" s="27" t="s">
        <v>34</v>
      </c>
      <c r="C6" s="24">
        <v>782000</v>
      </c>
      <c r="D6" s="24">
        <v>782000</v>
      </c>
      <c r="E6" s="20">
        <v>781954.34</v>
      </c>
      <c r="F6" s="3"/>
    </row>
    <row r="7" spans="1:6" ht="15.75">
      <c r="A7" s="39">
        <v>413</v>
      </c>
      <c r="B7" s="40" t="s">
        <v>36</v>
      </c>
      <c r="C7" s="17">
        <f>SUM(C8)</f>
        <v>44000</v>
      </c>
      <c r="D7" s="17">
        <f>SUM(D8)</f>
        <v>44000</v>
      </c>
      <c r="E7" s="17">
        <f>SUM(E8)</f>
        <v>43200</v>
      </c>
      <c r="F7" s="3"/>
    </row>
    <row r="8" spans="1:6">
      <c r="A8" s="11">
        <v>4131</v>
      </c>
      <c r="B8" s="27" t="s">
        <v>36</v>
      </c>
      <c r="C8" s="24">
        <v>44000</v>
      </c>
      <c r="D8" s="24">
        <v>44000</v>
      </c>
      <c r="E8" s="20">
        <v>43200</v>
      </c>
      <c r="F8" s="3"/>
    </row>
    <row r="9" spans="1:6" s="1" customFormat="1" ht="15.75">
      <c r="A9" s="10">
        <v>414</v>
      </c>
      <c r="B9" s="26" t="s">
        <v>3</v>
      </c>
      <c r="C9" s="34">
        <f>SUM(C10:C10)</f>
        <v>1000</v>
      </c>
      <c r="D9" s="34">
        <f>SUM(D10:D10)</f>
        <v>1000</v>
      </c>
      <c r="E9" s="17">
        <f>SUM(E10:E10)</f>
        <v>0</v>
      </c>
      <c r="F9" s="4"/>
    </row>
    <row r="10" spans="1:6" s="2" customFormat="1">
      <c r="A10" s="14">
        <v>4141</v>
      </c>
      <c r="B10" s="27" t="s">
        <v>4</v>
      </c>
      <c r="C10" s="24">
        <v>1000</v>
      </c>
      <c r="D10" s="24">
        <v>1000</v>
      </c>
      <c r="E10" s="20"/>
      <c r="F10" s="15"/>
    </row>
    <row r="11" spans="1:6" s="1" customFormat="1" ht="15.75">
      <c r="A11" s="10">
        <v>415</v>
      </c>
      <c r="B11" s="26" t="s">
        <v>5</v>
      </c>
      <c r="C11" s="34">
        <f>SUM(C12)</f>
        <v>632000</v>
      </c>
      <c r="D11" s="34">
        <f>SUM(D12)</f>
        <v>632000</v>
      </c>
      <c r="E11" s="17">
        <f>SUM(E12)</f>
        <v>630724.06999999995</v>
      </c>
      <c r="F11" s="4"/>
    </row>
    <row r="12" spans="1:6">
      <c r="A12" s="11">
        <v>4151</v>
      </c>
      <c r="B12" s="27" t="s">
        <v>6</v>
      </c>
      <c r="C12" s="24">
        <v>632000</v>
      </c>
      <c r="D12" s="24">
        <v>632000</v>
      </c>
      <c r="E12" s="20">
        <v>630724.06999999995</v>
      </c>
      <c r="F12" s="3"/>
    </row>
    <row r="13" spans="1:6" s="1" customFormat="1" ht="15.75">
      <c r="A13" s="9">
        <v>416</v>
      </c>
      <c r="B13" s="28" t="s">
        <v>7</v>
      </c>
      <c r="C13" s="33">
        <f>SUM(C14)</f>
        <v>211000</v>
      </c>
      <c r="D13" s="33">
        <f>SUM(D14)</f>
        <v>211000</v>
      </c>
      <c r="E13" s="13">
        <f>SUM(E14)</f>
        <v>210751.78</v>
      </c>
      <c r="F13" s="7"/>
    </row>
    <row r="14" spans="1:6" s="1" customFormat="1" ht="15.75">
      <c r="A14" s="25">
        <v>4161</v>
      </c>
      <c r="B14" s="29" t="s">
        <v>8</v>
      </c>
      <c r="C14" s="35">
        <v>211000</v>
      </c>
      <c r="D14" s="35">
        <v>211000</v>
      </c>
      <c r="E14" s="19">
        <v>210751.78</v>
      </c>
      <c r="F14" s="7"/>
    </row>
    <row r="15" spans="1:6" s="1" customFormat="1" ht="15.75">
      <c r="A15" s="10">
        <v>421</v>
      </c>
      <c r="B15" s="28" t="s">
        <v>9</v>
      </c>
      <c r="C15" s="33">
        <f>SUM(C16:C21)</f>
        <v>4030000</v>
      </c>
      <c r="D15" s="33">
        <f>SUM(D16:D21)</f>
        <v>4030000</v>
      </c>
      <c r="E15" s="21">
        <f>SUM(E16:E21)</f>
        <v>4021852.6399999997</v>
      </c>
      <c r="F15" s="4"/>
    </row>
    <row r="16" spans="1:6" s="2" customFormat="1">
      <c r="A16" s="11">
        <v>4212</v>
      </c>
      <c r="B16" s="29" t="s">
        <v>10</v>
      </c>
      <c r="C16" s="35">
        <v>669000</v>
      </c>
      <c r="D16" s="35">
        <v>669000</v>
      </c>
      <c r="E16" s="19">
        <v>668214.81999999995</v>
      </c>
      <c r="F16" s="3"/>
    </row>
    <row r="17" spans="1:6">
      <c r="A17" s="11">
        <v>4213</v>
      </c>
      <c r="B17" s="29" t="s">
        <v>11</v>
      </c>
      <c r="C17" s="35">
        <v>2195000</v>
      </c>
      <c r="D17" s="35">
        <v>2195000</v>
      </c>
      <c r="E17" s="19">
        <v>2191644.0099999998</v>
      </c>
      <c r="F17" s="3"/>
    </row>
    <row r="18" spans="1:6" s="2" customFormat="1">
      <c r="A18" s="11">
        <v>4214</v>
      </c>
      <c r="B18" s="29" t="s">
        <v>12</v>
      </c>
      <c r="C18" s="35">
        <v>997000</v>
      </c>
      <c r="D18" s="35">
        <v>997000</v>
      </c>
      <c r="E18" s="19">
        <v>995636.62</v>
      </c>
      <c r="F18" s="3"/>
    </row>
    <row r="19" spans="1:6">
      <c r="A19" s="11">
        <v>4215</v>
      </c>
      <c r="B19" s="29" t="s">
        <v>13</v>
      </c>
      <c r="C19" s="35">
        <v>93000</v>
      </c>
      <c r="D19" s="35">
        <v>93000</v>
      </c>
      <c r="E19" s="19">
        <v>90940.31</v>
      </c>
      <c r="F19" s="3"/>
    </row>
    <row r="20" spans="1:6">
      <c r="A20" s="11">
        <v>4216</v>
      </c>
      <c r="B20" s="29" t="s">
        <v>14</v>
      </c>
      <c r="C20" s="35">
        <v>70000</v>
      </c>
      <c r="D20" s="35">
        <v>70000</v>
      </c>
      <c r="E20" s="19">
        <v>69600</v>
      </c>
      <c r="F20" s="3"/>
    </row>
    <row r="21" spans="1:6">
      <c r="A21" s="11">
        <v>4219</v>
      </c>
      <c r="B21" s="29" t="s">
        <v>35</v>
      </c>
      <c r="C21" s="35">
        <v>6000</v>
      </c>
      <c r="D21" s="35">
        <v>6000</v>
      </c>
      <c r="E21" s="19">
        <v>5816.88</v>
      </c>
      <c r="F21" s="3"/>
    </row>
    <row r="22" spans="1:6" s="1" customFormat="1" ht="15.75">
      <c r="A22" s="10">
        <v>422</v>
      </c>
      <c r="B22" s="28" t="s">
        <v>15</v>
      </c>
      <c r="C22" s="33">
        <f>SUM(C23:C23)</f>
        <v>250000</v>
      </c>
      <c r="D22" s="33">
        <f>SUM(D23:D23)</f>
        <v>250000</v>
      </c>
      <c r="E22" s="18">
        <f>SUM(E23:E23)</f>
        <v>246240</v>
      </c>
      <c r="F22" s="4"/>
    </row>
    <row r="23" spans="1:6" s="2" customFormat="1">
      <c r="A23" s="14">
        <v>4221</v>
      </c>
      <c r="B23" s="29" t="s">
        <v>16</v>
      </c>
      <c r="C23" s="35">
        <v>250000</v>
      </c>
      <c r="D23" s="35">
        <v>250000</v>
      </c>
      <c r="E23" s="12">
        <v>246240</v>
      </c>
      <c r="F23" s="15"/>
    </row>
    <row r="24" spans="1:6" s="1" customFormat="1" ht="15.75">
      <c r="A24" s="10">
        <v>423</v>
      </c>
      <c r="B24" s="28" t="s">
        <v>17</v>
      </c>
      <c r="C24" s="33">
        <f>SUM(C25:C27)</f>
        <v>757000</v>
      </c>
      <c r="D24" s="33">
        <f>SUM(D25:D27)</f>
        <v>757000</v>
      </c>
      <c r="E24" s="18">
        <f>SUM(E25:E27)</f>
        <v>749201.4</v>
      </c>
      <c r="F24" s="4"/>
    </row>
    <row r="25" spans="1:6">
      <c r="A25" s="11">
        <v>4232</v>
      </c>
      <c r="B25" s="29" t="s">
        <v>18</v>
      </c>
      <c r="C25" s="35">
        <v>430000</v>
      </c>
      <c r="D25" s="35">
        <v>430000</v>
      </c>
      <c r="E25" s="19">
        <v>430000</v>
      </c>
      <c r="F25" s="3"/>
    </row>
    <row r="26" spans="1:6">
      <c r="A26" s="11">
        <v>4237</v>
      </c>
      <c r="B26" s="29" t="s">
        <v>19</v>
      </c>
      <c r="C26" s="35">
        <v>276000</v>
      </c>
      <c r="D26" s="35">
        <v>276000</v>
      </c>
      <c r="E26" s="19">
        <v>269500</v>
      </c>
      <c r="F26" s="3"/>
    </row>
    <row r="27" spans="1:6">
      <c r="A27" s="11">
        <v>4239</v>
      </c>
      <c r="B27" s="29" t="s">
        <v>20</v>
      </c>
      <c r="C27" s="35">
        <v>51000</v>
      </c>
      <c r="D27" s="35">
        <v>51000</v>
      </c>
      <c r="E27" s="19">
        <v>49701.4</v>
      </c>
      <c r="F27" s="3"/>
    </row>
    <row r="28" spans="1:6" s="1" customFormat="1" ht="15.75">
      <c r="A28" s="10">
        <v>425</v>
      </c>
      <c r="B28" s="28" t="s">
        <v>21</v>
      </c>
      <c r="C28" s="33">
        <f>SUM(C29:C30)</f>
        <v>78000</v>
      </c>
      <c r="D28" s="33">
        <f>SUM(D29:D30)</f>
        <v>78000</v>
      </c>
      <c r="E28" s="18">
        <f>SUM(E29:E30)</f>
        <v>76748.97</v>
      </c>
      <c r="F28" s="4"/>
    </row>
    <row r="29" spans="1:6">
      <c r="A29" s="11">
        <v>4251</v>
      </c>
      <c r="B29" s="29" t="s">
        <v>22</v>
      </c>
      <c r="C29" s="35">
        <v>16000</v>
      </c>
      <c r="D29" s="35">
        <v>16000</v>
      </c>
      <c r="E29" s="19">
        <v>15368.97</v>
      </c>
      <c r="F29" s="3"/>
    </row>
    <row r="30" spans="1:6">
      <c r="A30" s="11">
        <v>4252</v>
      </c>
      <c r="B30" s="29" t="s">
        <v>23</v>
      </c>
      <c r="C30" s="35">
        <v>62000</v>
      </c>
      <c r="D30" s="35">
        <v>62000</v>
      </c>
      <c r="E30" s="19">
        <v>61380</v>
      </c>
      <c r="F30" s="3"/>
    </row>
    <row r="31" spans="1:6" s="1" customFormat="1" ht="15.75">
      <c r="A31" s="10">
        <v>426</v>
      </c>
      <c r="B31" s="28" t="s">
        <v>24</v>
      </c>
      <c r="C31" s="33">
        <f>SUM(C32:C36)</f>
        <v>1433000</v>
      </c>
      <c r="D31" s="33">
        <f>SUM(D32:D36)</f>
        <v>1433000</v>
      </c>
      <c r="E31" s="18">
        <f>SUM(E32:E36)</f>
        <v>1423986.64</v>
      </c>
      <c r="F31" s="4"/>
    </row>
    <row r="32" spans="1:6">
      <c r="A32" s="11">
        <v>4261</v>
      </c>
      <c r="B32" s="29" t="s">
        <v>25</v>
      </c>
      <c r="C32" s="35">
        <v>706000</v>
      </c>
      <c r="D32" s="35">
        <v>706000</v>
      </c>
      <c r="E32" s="19">
        <v>703649</v>
      </c>
      <c r="F32" s="3"/>
    </row>
    <row r="33" spans="1:6">
      <c r="A33" s="11">
        <v>4263</v>
      </c>
      <c r="B33" s="29" t="s">
        <v>26</v>
      </c>
      <c r="C33" s="35">
        <v>133000</v>
      </c>
      <c r="D33" s="35">
        <v>133000</v>
      </c>
      <c r="E33" s="19">
        <v>131460</v>
      </c>
      <c r="F33" s="3"/>
    </row>
    <row r="34" spans="1:6">
      <c r="A34" s="11">
        <v>4264</v>
      </c>
      <c r="B34" s="29" t="s">
        <v>27</v>
      </c>
      <c r="C34" s="35">
        <v>402000</v>
      </c>
      <c r="D34" s="35">
        <v>402000</v>
      </c>
      <c r="E34" s="19">
        <v>400956</v>
      </c>
      <c r="F34" s="3"/>
    </row>
    <row r="35" spans="1:6">
      <c r="A35" s="11">
        <v>4268</v>
      </c>
      <c r="B35" s="29" t="s">
        <v>37</v>
      </c>
      <c r="C35" s="35">
        <v>168000</v>
      </c>
      <c r="D35" s="35">
        <v>168000</v>
      </c>
      <c r="E35" s="19">
        <v>164846.67000000001</v>
      </c>
      <c r="F35" s="3"/>
    </row>
    <row r="36" spans="1:6">
      <c r="A36" s="11">
        <v>4269</v>
      </c>
      <c r="B36" s="29" t="s">
        <v>28</v>
      </c>
      <c r="C36" s="35">
        <v>24000</v>
      </c>
      <c r="D36" s="35">
        <v>24000</v>
      </c>
      <c r="E36" s="19">
        <v>23074.97</v>
      </c>
      <c r="F36" s="3"/>
    </row>
    <row r="37" spans="1:6" s="1" customFormat="1" ht="15.75">
      <c r="A37" s="10">
        <v>482</v>
      </c>
      <c r="B37" s="30" t="s">
        <v>29</v>
      </c>
      <c r="C37" s="36">
        <f>SUM(C38:C38)</f>
        <v>17000</v>
      </c>
      <c r="D37" s="36">
        <f>SUM(D38:D38)</f>
        <v>17000</v>
      </c>
      <c r="E37" s="23">
        <f>SUM(E38:E38)</f>
        <v>16478</v>
      </c>
      <c r="F37" s="4"/>
    </row>
    <row r="38" spans="1:6" s="2" customFormat="1">
      <c r="A38" s="14">
        <v>4821</v>
      </c>
      <c r="B38" s="31" t="s">
        <v>30</v>
      </c>
      <c r="C38" s="37">
        <v>17000</v>
      </c>
      <c r="D38" s="37">
        <v>17000</v>
      </c>
      <c r="E38" s="38">
        <v>16478</v>
      </c>
      <c r="F38" s="15"/>
    </row>
    <row r="39" spans="1:6" s="1" customFormat="1" ht="15.75">
      <c r="A39" s="10">
        <v>512</v>
      </c>
      <c r="B39" s="30" t="s">
        <v>31</v>
      </c>
      <c r="C39" s="36">
        <f>SUM(C40:C40)</f>
        <v>1000000</v>
      </c>
      <c r="D39" s="36">
        <f>SUM(D40)</f>
        <v>1000000</v>
      </c>
      <c r="E39" s="23">
        <f>SUM(E40:E40)</f>
        <v>998881.98</v>
      </c>
      <c r="F39" s="4"/>
    </row>
    <row r="40" spans="1:6">
      <c r="A40" s="11">
        <v>5122</v>
      </c>
      <c r="B40" s="31" t="s">
        <v>32</v>
      </c>
      <c r="C40" s="37">
        <v>1000000</v>
      </c>
      <c r="D40" s="37">
        <v>1000000</v>
      </c>
      <c r="E40" s="22">
        <v>998881.98</v>
      </c>
      <c r="F40" s="3"/>
    </row>
    <row r="41" spans="1:6" s="7" customFormat="1" ht="15.75">
      <c r="A41" s="9" t="s">
        <v>0</v>
      </c>
      <c r="B41" s="9"/>
      <c r="C41" s="33">
        <f>SUM(C2,C4,C7,C9,C11,C13,C15,C22,C24,C28,C31,C37,C39)</f>
        <v>26096000</v>
      </c>
      <c r="D41" s="33">
        <f>SUM(D2,D4,D7,D9,D11,D13,D15,D22,D24,D28,D31,D37,D39)</f>
        <v>26096000</v>
      </c>
      <c r="E41" s="33">
        <f>SUM(E2,E4,E7,E9,E11,E13,E15,E22,E24,E28,E31,E37,E39)</f>
        <v>26053789.77</v>
      </c>
    </row>
    <row r="42" spans="1:6">
      <c r="E42" s="16"/>
    </row>
  </sheetData>
  <phoneticPr fontId="6" type="noConversion"/>
  <pageMargins left="0.75" right="0.75" top="0.23" bottom="0.16" header="0.2" footer="0.16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Savic</dc:creator>
  <cp:lastModifiedBy>PC</cp:lastModifiedBy>
  <cp:lastPrinted>2015-02-17T19:16:48Z</cp:lastPrinted>
  <dcterms:created xsi:type="dcterms:W3CDTF">2006-04-14T06:07:18Z</dcterms:created>
  <dcterms:modified xsi:type="dcterms:W3CDTF">2023-05-29T12:42:39Z</dcterms:modified>
</cp:coreProperties>
</file>